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19" i="1" l="1"/>
  <c r="H17" i="1"/>
  <c r="H16" i="1"/>
  <c r="H15" i="1"/>
  <c r="H14" i="1"/>
  <c r="H13" i="1"/>
  <c r="H11" i="1"/>
  <c r="H10" i="1"/>
  <c r="H9" i="1"/>
  <c r="H7" i="1"/>
  <c r="H6" i="1"/>
  <c r="H5" i="1"/>
  <c r="H4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H3" i="1"/>
  <c r="F3" i="1"/>
  <c r="J3" i="1" s="1"/>
  <c r="I3" i="1" s="1"/>
  <c r="B3" i="1"/>
  <c r="J2" i="1"/>
  <c r="I2" i="1"/>
  <c r="H2" i="1"/>
  <c r="H8" i="1" s="1"/>
  <c r="E8" i="1" s="1"/>
  <c r="H20" i="1" l="1"/>
  <c r="F4" i="1"/>
  <c r="F5" i="1" l="1"/>
  <c r="J4" i="1"/>
  <c r="I4" i="1" l="1"/>
  <c r="F6" i="1"/>
  <c r="J5" i="1"/>
  <c r="I5" i="1" s="1"/>
  <c r="J6" i="1" l="1"/>
  <c r="I6" i="1" s="1"/>
  <c r="F7" i="1"/>
  <c r="J7" i="1" l="1"/>
  <c r="I7" i="1" s="1"/>
  <c r="F8" i="1"/>
  <c r="F9" i="1" l="1"/>
  <c r="J8" i="1"/>
  <c r="I8" i="1" s="1"/>
  <c r="F10" i="1" l="1"/>
  <c r="J9" i="1"/>
  <c r="I9" i="1" s="1"/>
  <c r="J10" i="1" l="1"/>
  <c r="I10" i="1" s="1"/>
  <c r="F11" i="1"/>
  <c r="J11" i="1" l="1"/>
  <c r="I11" i="1" s="1"/>
  <c r="F12" i="1"/>
  <c r="J12" i="1" l="1"/>
  <c r="F13" i="1"/>
  <c r="J13" i="1" l="1"/>
  <c r="I13" i="1" s="1"/>
  <c r="F14" i="1"/>
  <c r="F15" i="1" l="1"/>
  <c r="J14" i="1"/>
  <c r="I14" i="1" s="1"/>
  <c r="J15" i="1" l="1"/>
  <c r="I15" i="1" s="1"/>
  <c r="F16" i="1"/>
  <c r="J16" i="1" l="1"/>
  <c r="I16" i="1" s="1"/>
  <c r="F17" i="1"/>
  <c r="J17" i="1" l="1"/>
  <c r="I17" i="1" s="1"/>
  <c r="F18" i="1"/>
  <c r="J18" i="1" l="1"/>
  <c r="F19" i="1"/>
  <c r="J19" i="1" s="1"/>
  <c r="I19" i="1" l="1"/>
  <c r="I20" i="1" s="1"/>
  <c r="J20" i="1"/>
</calcChain>
</file>

<file path=xl/comments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</commentList>
</comments>
</file>

<file path=xl/sharedStrings.xml><?xml version="1.0" encoding="utf-8"?>
<sst xmlns="http://schemas.openxmlformats.org/spreadsheetml/2006/main" count="34" uniqueCount="31">
  <si>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</si>
  <si>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</si>
  <si>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</si>
  <si>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</si>
  <si>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</si>
  <si>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</si>
  <si>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</si>
  <si>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</si>
  <si>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</si>
  <si>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3 - день</t>
  </si>
  <si>
    <t>Винегрет овощной</t>
  </si>
  <si>
    <t>Свекла</t>
  </si>
  <si>
    <t>Масло растительное</t>
  </si>
  <si>
    <t>Картофель</t>
  </si>
  <si>
    <t>Огурцы соленные</t>
  </si>
  <si>
    <t>Морковь</t>
  </si>
  <si>
    <t>Лук репчатый</t>
  </si>
  <si>
    <t>Суп -хинкал с говядиной</t>
  </si>
  <si>
    <t>Мясо говядины</t>
  </si>
  <si>
    <t>Макаронны (хинкал)</t>
  </si>
  <si>
    <t>Томатная паста</t>
  </si>
  <si>
    <t>Чеснок</t>
  </si>
  <si>
    <t>Вода</t>
  </si>
  <si>
    <t>Картофель отварной</t>
  </si>
  <si>
    <t>Масло сливочное</t>
  </si>
  <si>
    <t>Компот из свежих яблок</t>
  </si>
  <si>
    <t>Яблоко</t>
  </si>
  <si>
    <t>Сахар</t>
  </si>
  <si>
    <t>Лимонная кислота</t>
  </si>
  <si>
    <t>Хлеб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</si>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</sst>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textRotation="9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5" xfId="0" applyNumberFormat="1" applyFont="1" applyFill="1" applyBorder="1" applyAlignment="1">
      <alignment horizontal="center" vertical="center" textRotation="90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M9" sqref="M9"/>
    </sheetView>
  </sheetViews>
  <sheetFormatPr defaultRowHeight="15" x14ac:dyDescent="0.25"/>
  <cols>
    <col min="1" max="1" width="6.42578125" customWidth="1"/>
    <col min="2" max="2" width="4.5703125" customWidth="1"/>
    <col min="3" max="3" width="15.85546875" customWidth="1"/>
    <col min="4" max="4" width="13.28515625" customWidth="1"/>
  </cols>
  <sheetData>
    <row r="1" spans="1:14" s="6" customFormat="1" ht="34.5" customHeight="1" x14ac:dyDescent="0.25">
      <c r="A1" s="1" t="s">
        <v>0</v>
      </c>
      <c r="B1" s="2"/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5" t="s">
        <v>8</v>
      </c>
      <c r="K1"/>
      <c r="N1" s="7"/>
    </row>
    <row r="2" spans="1:14" s="6" customFormat="1" ht="15.75" customHeight="1" x14ac:dyDescent="0.25">
      <c r="A2" s="8" t="s">
        <v>9</v>
      </c>
      <c r="B2" s="9">
        <v>2</v>
      </c>
      <c r="C2" s="10" t="s">
        <v>10</v>
      </c>
      <c r="D2" s="11" t="s">
        <v>11</v>
      </c>
      <c r="E2" s="12">
        <v>2.5999999999999999E-2</v>
      </c>
      <c r="F2" s="13">
        <v>6</v>
      </c>
      <c r="G2" s="13">
        <v>20</v>
      </c>
      <c r="H2" s="14">
        <f>G2*E2</f>
        <v>0.52</v>
      </c>
      <c r="I2" s="15">
        <f>J2*G2</f>
        <v>3.12</v>
      </c>
      <c r="J2" s="16">
        <f>F2*E2</f>
        <v>0.156</v>
      </c>
      <c r="K2"/>
      <c r="L2" s="17"/>
      <c r="N2" s="7"/>
    </row>
    <row r="3" spans="1:14" s="6" customFormat="1" ht="15.75" customHeight="1" x14ac:dyDescent="0.25">
      <c r="A3" s="18"/>
      <c r="B3" s="19">
        <f>B2</f>
        <v>2</v>
      </c>
      <c r="C3" s="20"/>
      <c r="D3" s="11" t="s">
        <v>12</v>
      </c>
      <c r="E3" s="12">
        <v>6.0000000000000001E-3</v>
      </c>
      <c r="F3" s="21">
        <f>F2</f>
        <v>6</v>
      </c>
      <c r="G3" s="13">
        <v>90</v>
      </c>
      <c r="H3" s="14">
        <f t="shared" ref="H3:H4" si="0">G3*E3</f>
        <v>0.54</v>
      </c>
      <c r="I3" s="15">
        <f t="shared" ref="I3:I7" si="1">J3*G3</f>
        <v>3.24</v>
      </c>
      <c r="J3" s="16">
        <f t="shared" ref="J3:J7" si="2">F3*E3</f>
        <v>3.6000000000000004E-2</v>
      </c>
      <c r="K3"/>
      <c r="L3" s="17"/>
      <c r="N3" s="7"/>
    </row>
    <row r="4" spans="1:14" s="6" customFormat="1" ht="15.75" customHeight="1" x14ac:dyDescent="0.25">
      <c r="A4" s="18"/>
      <c r="B4" s="19">
        <f t="shared" ref="B4:B19" si="3">B3</f>
        <v>2</v>
      </c>
      <c r="C4" s="20"/>
      <c r="D4" s="11" t="s">
        <v>13</v>
      </c>
      <c r="E4" s="12">
        <v>3.5000000000000003E-2</v>
      </c>
      <c r="F4" s="21">
        <f t="shared" ref="F4:F19" si="4">F3</f>
        <v>6</v>
      </c>
      <c r="G4" s="13">
        <v>28</v>
      </c>
      <c r="H4" s="14">
        <f t="shared" si="0"/>
        <v>0.98000000000000009</v>
      </c>
      <c r="I4" s="15">
        <f t="shared" si="1"/>
        <v>5.8800000000000008</v>
      </c>
      <c r="J4" s="16">
        <f>F4*E4</f>
        <v>0.21000000000000002</v>
      </c>
      <c r="K4"/>
      <c r="L4" s="17"/>
      <c r="N4" s="7"/>
    </row>
    <row r="5" spans="1:14" s="6" customFormat="1" ht="15.75" customHeight="1" x14ac:dyDescent="0.25">
      <c r="A5" s="18"/>
      <c r="B5" s="19">
        <f t="shared" si="3"/>
        <v>2</v>
      </c>
      <c r="C5" s="20"/>
      <c r="D5" s="11" t="s">
        <v>14</v>
      </c>
      <c r="E5" s="12">
        <v>2.5000000000000001E-2</v>
      </c>
      <c r="F5" s="21">
        <f t="shared" si="4"/>
        <v>6</v>
      </c>
      <c r="G5" s="13">
        <v>86</v>
      </c>
      <c r="H5" s="14">
        <f>G5*E5</f>
        <v>2.15</v>
      </c>
      <c r="I5" s="15">
        <f t="shared" si="1"/>
        <v>12.900000000000002</v>
      </c>
      <c r="J5" s="16">
        <f t="shared" si="2"/>
        <v>0.15000000000000002</v>
      </c>
      <c r="K5"/>
      <c r="L5" s="17"/>
      <c r="N5" s="7"/>
    </row>
    <row r="6" spans="1:14" s="6" customFormat="1" ht="15.75" customHeight="1" x14ac:dyDescent="0.25">
      <c r="A6" s="18"/>
      <c r="B6" s="19">
        <f t="shared" si="3"/>
        <v>2</v>
      </c>
      <c r="C6" s="20"/>
      <c r="D6" s="11" t="s">
        <v>15</v>
      </c>
      <c r="E6" s="12">
        <v>1.9E-2</v>
      </c>
      <c r="F6" s="21">
        <f t="shared" si="4"/>
        <v>6</v>
      </c>
      <c r="G6" s="13">
        <v>44</v>
      </c>
      <c r="H6" s="14">
        <f t="shared" ref="H6" si="5">G6*E6</f>
        <v>0.83599999999999997</v>
      </c>
      <c r="I6" s="15">
        <f t="shared" si="1"/>
        <v>5.016</v>
      </c>
      <c r="J6" s="16">
        <f t="shared" si="2"/>
        <v>0.11399999999999999</v>
      </c>
      <c r="K6"/>
      <c r="L6" s="17"/>
      <c r="N6" s="7"/>
    </row>
    <row r="7" spans="1:14" s="6" customFormat="1" ht="15.75" customHeight="1" x14ac:dyDescent="0.25">
      <c r="A7" s="18"/>
      <c r="B7" s="19">
        <f t="shared" si="3"/>
        <v>2</v>
      </c>
      <c r="C7" s="22"/>
      <c r="D7" s="11" t="s">
        <v>16</v>
      </c>
      <c r="E7" s="12">
        <v>1.7999999999999999E-2</v>
      </c>
      <c r="F7" s="21">
        <f t="shared" si="4"/>
        <v>6</v>
      </c>
      <c r="G7" s="13">
        <v>28</v>
      </c>
      <c r="H7" s="14">
        <f>G7*E7</f>
        <v>0.504</v>
      </c>
      <c r="I7" s="15">
        <f t="shared" si="1"/>
        <v>3.0239999999999996</v>
      </c>
      <c r="J7" s="16">
        <f t="shared" si="2"/>
        <v>0.10799999999999998</v>
      </c>
      <c r="K7"/>
      <c r="L7" s="17"/>
      <c r="N7" s="7"/>
    </row>
    <row r="8" spans="1:14" s="6" customFormat="1" ht="15.75" customHeight="1" x14ac:dyDescent="0.25">
      <c r="A8" s="18"/>
      <c r="B8" s="19">
        <f t="shared" si="3"/>
        <v>2</v>
      </c>
      <c r="C8" s="10" t="s">
        <v>17</v>
      </c>
      <c r="D8" s="11" t="s">
        <v>18</v>
      </c>
      <c r="E8" s="23">
        <f>H8/G8</f>
        <v>0.10063030303030304</v>
      </c>
      <c r="F8" s="21">
        <f t="shared" si="4"/>
        <v>6</v>
      </c>
      <c r="G8" s="24">
        <v>330</v>
      </c>
      <c r="H8" s="25">
        <f>61-H2-H3-H4-H5-H6-H7-H9-H10-H11-H12-H13-H14-H15-H16-H17-H18-H19</f>
        <v>33.208000000000006</v>
      </c>
      <c r="I8" s="15">
        <f>J8*G8</f>
        <v>199.24800000000002</v>
      </c>
      <c r="J8" s="16">
        <f>F8*E8</f>
        <v>0.6037818181818182</v>
      </c>
      <c r="K8"/>
      <c r="N8" s="7"/>
    </row>
    <row r="9" spans="1:14" s="6" customFormat="1" ht="15.75" customHeight="1" x14ac:dyDescent="0.25">
      <c r="A9" s="18"/>
      <c r="B9" s="19">
        <f t="shared" si="3"/>
        <v>2</v>
      </c>
      <c r="C9" s="20"/>
      <c r="D9" s="11" t="s">
        <v>19</v>
      </c>
      <c r="E9" s="23">
        <v>0.03</v>
      </c>
      <c r="F9" s="21">
        <f t="shared" si="4"/>
        <v>6</v>
      </c>
      <c r="G9" s="24">
        <v>120</v>
      </c>
      <c r="H9" s="25">
        <f t="shared" ref="H9:H17" si="6">G9*E9</f>
        <v>3.5999999999999996</v>
      </c>
      <c r="I9" s="15">
        <f t="shared" ref="I9:I19" si="7">J9*G9</f>
        <v>21.599999999999998</v>
      </c>
      <c r="J9" s="16">
        <f t="shared" ref="J9:J19" si="8">F9*E9</f>
        <v>0.18</v>
      </c>
      <c r="K9"/>
      <c r="N9" s="7"/>
    </row>
    <row r="10" spans="1:14" s="6" customFormat="1" ht="15.75" customHeight="1" x14ac:dyDescent="0.25">
      <c r="A10" s="18"/>
      <c r="B10" s="19">
        <f t="shared" si="3"/>
        <v>2</v>
      </c>
      <c r="C10" s="20"/>
      <c r="D10" s="11" t="s">
        <v>20</v>
      </c>
      <c r="E10" s="23">
        <v>1.2E-2</v>
      </c>
      <c r="F10" s="21">
        <f t="shared" si="4"/>
        <v>6</v>
      </c>
      <c r="G10" s="24">
        <v>170</v>
      </c>
      <c r="H10" s="25">
        <f t="shared" si="6"/>
        <v>2.04</v>
      </c>
      <c r="I10" s="15">
        <f t="shared" si="7"/>
        <v>12.240000000000002</v>
      </c>
      <c r="J10" s="16">
        <f t="shared" si="8"/>
        <v>7.2000000000000008E-2</v>
      </c>
      <c r="K10"/>
      <c r="N10" s="7"/>
    </row>
    <row r="11" spans="1:14" s="6" customFormat="1" ht="15.75" customHeight="1" x14ac:dyDescent="0.25">
      <c r="A11" s="18"/>
      <c r="B11" s="19">
        <f t="shared" si="3"/>
        <v>2</v>
      </c>
      <c r="C11" s="20"/>
      <c r="D11" s="11" t="s">
        <v>21</v>
      </c>
      <c r="E11" s="23">
        <v>2E-3</v>
      </c>
      <c r="F11" s="21">
        <f t="shared" si="4"/>
        <v>6</v>
      </c>
      <c r="G11" s="13">
        <v>200</v>
      </c>
      <c r="H11" s="25">
        <f t="shared" si="6"/>
        <v>0.4</v>
      </c>
      <c r="I11" s="15">
        <f t="shared" si="7"/>
        <v>2.4</v>
      </c>
      <c r="J11" s="16">
        <f t="shared" si="8"/>
        <v>1.2E-2</v>
      </c>
      <c r="K11"/>
      <c r="N11" s="7"/>
    </row>
    <row r="12" spans="1:14" s="6" customFormat="1" ht="15.75" customHeight="1" x14ac:dyDescent="0.25">
      <c r="A12" s="18"/>
      <c r="B12" s="19">
        <f t="shared" si="3"/>
        <v>2</v>
      </c>
      <c r="C12" s="22"/>
      <c r="D12" s="11" t="s">
        <v>22</v>
      </c>
      <c r="E12" s="23">
        <v>0.2</v>
      </c>
      <c r="F12" s="21">
        <f t="shared" si="4"/>
        <v>6</v>
      </c>
      <c r="G12" s="13"/>
      <c r="H12" s="25"/>
      <c r="I12" s="15"/>
      <c r="J12" s="16">
        <f t="shared" si="8"/>
        <v>1.2000000000000002</v>
      </c>
      <c r="K12"/>
      <c r="N12" s="7"/>
    </row>
    <row r="13" spans="1:14" s="6" customFormat="1" ht="15.75" customHeight="1" x14ac:dyDescent="0.25">
      <c r="A13" s="18"/>
      <c r="B13" s="19">
        <f t="shared" si="3"/>
        <v>2</v>
      </c>
      <c r="C13" s="10" t="s">
        <v>23</v>
      </c>
      <c r="D13" s="11" t="s">
        <v>13</v>
      </c>
      <c r="E13" s="23">
        <v>0.2</v>
      </c>
      <c r="F13" s="21">
        <f t="shared" si="4"/>
        <v>6</v>
      </c>
      <c r="G13" s="13">
        <v>28</v>
      </c>
      <c r="H13" s="25">
        <f t="shared" ref="H13:H14" si="9">G13*E13</f>
        <v>5.6000000000000005</v>
      </c>
      <c r="I13" s="15">
        <f t="shared" ref="I13:I14" si="10">J13*G13</f>
        <v>33.600000000000009</v>
      </c>
      <c r="J13" s="16">
        <f t="shared" si="8"/>
        <v>1.2000000000000002</v>
      </c>
      <c r="K13"/>
      <c r="N13" s="7"/>
    </row>
    <row r="14" spans="1:14" s="6" customFormat="1" ht="15.75" customHeight="1" x14ac:dyDescent="0.25">
      <c r="A14" s="18"/>
      <c r="B14" s="19">
        <f t="shared" si="3"/>
        <v>2</v>
      </c>
      <c r="C14" s="22"/>
      <c r="D14" s="11" t="s">
        <v>24</v>
      </c>
      <c r="E14" s="23">
        <v>5.0000000000000001E-3</v>
      </c>
      <c r="F14" s="21">
        <f t="shared" si="4"/>
        <v>6</v>
      </c>
      <c r="G14" s="13">
        <v>710</v>
      </c>
      <c r="H14" s="25">
        <f t="shared" si="9"/>
        <v>3.5500000000000003</v>
      </c>
      <c r="I14" s="15">
        <f t="shared" si="10"/>
        <v>21.3</v>
      </c>
      <c r="J14" s="16">
        <f t="shared" si="8"/>
        <v>0.03</v>
      </c>
      <c r="K14"/>
      <c r="N14" s="7"/>
    </row>
    <row r="15" spans="1:14" s="6" customFormat="1" ht="15.75" customHeight="1" x14ac:dyDescent="0.25">
      <c r="A15" s="18"/>
      <c r="B15" s="19">
        <f t="shared" si="3"/>
        <v>2</v>
      </c>
      <c r="C15" s="26" t="s">
        <v>25</v>
      </c>
      <c r="D15" s="11" t="s">
        <v>26</v>
      </c>
      <c r="E15" s="23">
        <v>4.5999999999999999E-2</v>
      </c>
      <c r="F15" s="21">
        <f t="shared" si="4"/>
        <v>6</v>
      </c>
      <c r="G15" s="24">
        <v>100</v>
      </c>
      <c r="H15" s="25">
        <f>G15*E15</f>
        <v>4.5999999999999996</v>
      </c>
      <c r="I15" s="15">
        <f t="shared" si="7"/>
        <v>27.6</v>
      </c>
      <c r="J15" s="16">
        <f t="shared" si="8"/>
        <v>0.27600000000000002</v>
      </c>
      <c r="K15"/>
      <c r="N15" s="7"/>
    </row>
    <row r="16" spans="1:14" s="6" customFormat="1" ht="15.75" customHeight="1" x14ac:dyDescent="0.25">
      <c r="A16" s="18"/>
      <c r="B16" s="19">
        <f t="shared" si="3"/>
        <v>2</v>
      </c>
      <c r="C16" s="27"/>
      <c r="D16" s="11" t="s">
        <v>27</v>
      </c>
      <c r="E16" s="23">
        <v>2.4E-2</v>
      </c>
      <c r="F16" s="21">
        <f t="shared" si="4"/>
        <v>6</v>
      </c>
      <c r="G16" s="13">
        <v>46</v>
      </c>
      <c r="H16" s="25">
        <f>G16*E16</f>
        <v>1.1040000000000001</v>
      </c>
      <c r="I16" s="15">
        <f t="shared" si="7"/>
        <v>6.6240000000000006</v>
      </c>
      <c r="J16" s="16">
        <f t="shared" si="8"/>
        <v>0.14400000000000002</v>
      </c>
      <c r="K16"/>
      <c r="N16" s="7"/>
    </row>
    <row r="17" spans="1:15" s="6" customFormat="1" ht="15.75" customHeight="1" x14ac:dyDescent="0.25">
      <c r="A17" s="18"/>
      <c r="B17" s="19">
        <f t="shared" si="3"/>
        <v>2</v>
      </c>
      <c r="C17" s="27"/>
      <c r="D17" s="11" t="s">
        <v>28</v>
      </c>
      <c r="E17" s="28">
        <v>2.0000000000000001E-4</v>
      </c>
      <c r="F17" s="21">
        <f t="shared" si="4"/>
        <v>6</v>
      </c>
      <c r="G17" s="13">
        <v>440</v>
      </c>
      <c r="H17" s="25">
        <f t="shared" si="6"/>
        <v>8.8000000000000009E-2</v>
      </c>
      <c r="I17" s="15">
        <f t="shared" si="7"/>
        <v>0.52800000000000002</v>
      </c>
      <c r="J17" s="16">
        <f t="shared" si="8"/>
        <v>1.2000000000000001E-3</v>
      </c>
      <c r="K17"/>
      <c r="L17"/>
      <c r="M17"/>
      <c r="N17"/>
      <c r="O17"/>
    </row>
    <row r="18" spans="1:15" s="6" customFormat="1" ht="15.75" customHeight="1" x14ac:dyDescent="0.25">
      <c r="A18" s="18"/>
      <c r="B18" s="19">
        <f t="shared" si="3"/>
        <v>2</v>
      </c>
      <c r="C18" s="29"/>
      <c r="D18" s="11" t="s">
        <v>22</v>
      </c>
      <c r="E18" s="23">
        <v>0.17199999999999999</v>
      </c>
      <c r="F18" s="21">
        <f t="shared" si="4"/>
        <v>6</v>
      </c>
      <c r="G18" s="13"/>
      <c r="H18" s="25"/>
      <c r="I18" s="15"/>
      <c r="J18" s="16">
        <f t="shared" si="8"/>
        <v>1.032</v>
      </c>
      <c r="K18"/>
      <c r="L18"/>
      <c r="M18"/>
      <c r="N18"/>
      <c r="O18"/>
    </row>
    <row r="19" spans="1:15" s="6" customFormat="1" ht="15.75" customHeight="1" x14ac:dyDescent="0.25">
      <c r="A19" s="18"/>
      <c r="B19" s="19">
        <f t="shared" si="3"/>
        <v>2</v>
      </c>
      <c r="C19" s="30" t="s">
        <v>29</v>
      </c>
      <c r="D19" s="31" t="s">
        <v>29</v>
      </c>
      <c r="E19" s="23">
        <v>0.04</v>
      </c>
      <c r="F19" s="21">
        <f t="shared" si="4"/>
        <v>6</v>
      </c>
      <c r="G19" s="13">
        <v>32</v>
      </c>
      <c r="H19" s="25">
        <f>G19*E19</f>
        <v>1.28</v>
      </c>
      <c r="I19" s="15">
        <f t="shared" si="7"/>
        <v>7.68</v>
      </c>
      <c r="J19" s="16">
        <f t="shared" si="8"/>
        <v>0.24</v>
      </c>
      <c r="K19"/>
      <c r="L19"/>
      <c r="M19"/>
      <c r="N19"/>
      <c r="O19"/>
    </row>
    <row r="20" spans="1:15" s="6" customFormat="1" ht="15.75" customHeight="1" x14ac:dyDescent="0.25">
      <c r="A20" s="32" t="s">
        <v>30</v>
      </c>
      <c r="B20" s="32"/>
      <c r="C20" s="32"/>
      <c r="D20" s="32"/>
      <c r="E20" s="33"/>
      <c r="F20" s="33"/>
      <c r="G20" s="33"/>
      <c r="H20" s="34">
        <f>SUM(H2:H19)</f>
        <v>61.000000000000007</v>
      </c>
      <c r="I20" s="34">
        <f>SUM(I2:I19)</f>
        <v>366.00000000000011</v>
      </c>
      <c r="J20" s="34">
        <f>SUM(J2:J19)</f>
        <v>5.7649818181818189</v>
      </c>
      <c r="K20"/>
      <c r="L20"/>
      <c r="M20"/>
      <c r="N20"/>
      <c r="O20"/>
    </row>
  </sheetData>
  <mergeCells count="7">
    <mergeCell ref="A20:D20"/>
    <mergeCell ref="A1:B1"/>
    <mergeCell ref="A2:A19"/>
    <mergeCell ref="C2:C7"/>
    <mergeCell ref="C8:C12"/>
    <mergeCell ref="C13:C14"/>
    <mergeCell ref="C15:C1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2021-09-28T19:47:14Z</dcterms:modified>
</cp:coreProperties>
</file>