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23" i="1"/>
  <c r="H22"/>
  <c r="H20"/>
  <c r="H19"/>
  <c r="H18"/>
  <c r="H17"/>
  <c r="H16"/>
  <c r="H15"/>
  <c r="H14"/>
  <c r="H11"/>
  <c r="H10"/>
  <c r="H9"/>
  <c r="H8"/>
  <c r="H7"/>
  <c r="H6"/>
  <c r="H5"/>
  <c r="F5"/>
  <c r="F6" s="1"/>
  <c r="H4"/>
  <c r="H13" s="1"/>
  <c r="E13" s="1"/>
  <c r="F4"/>
  <c r="J4" s="1"/>
  <c r="I4" s="1"/>
  <c r="H3"/>
  <c r="F3"/>
  <c r="J3" s="1"/>
  <c r="I3" s="1"/>
  <c r="B3"/>
  <c r="B4" s="1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J2"/>
  <c r="H2"/>
  <c r="F7" l="1"/>
  <c r="J6"/>
  <c r="I6" s="1"/>
  <c r="H24"/>
  <c r="I2"/>
  <c r="J5"/>
  <c r="I5" s="1"/>
  <c r="J7" l="1"/>
  <c r="I7" s="1"/>
  <c r="F8"/>
  <c r="J8" l="1"/>
  <c r="I8" s="1"/>
  <c r="F9"/>
  <c r="F10" l="1"/>
  <c r="J9"/>
  <c r="I9" s="1"/>
  <c r="F11" l="1"/>
  <c r="J10"/>
  <c r="I10" s="1"/>
  <c r="J11" l="1"/>
  <c r="I11" s="1"/>
  <c r="F12"/>
  <c r="F13" l="1"/>
  <c r="J12"/>
  <c r="J13" l="1"/>
  <c r="I13" s="1"/>
  <c r="F14"/>
  <c r="F15" l="1"/>
  <c r="J14"/>
  <c r="I14" s="1"/>
  <c r="F16" l="1"/>
  <c r="J15"/>
  <c r="I15" s="1"/>
  <c r="J16" l="1"/>
  <c r="I16" s="1"/>
  <c r="F17"/>
  <c r="J17" l="1"/>
  <c r="I17" s="1"/>
  <c r="F18"/>
  <c r="F19" l="1"/>
  <c r="J18"/>
  <c r="I18" s="1"/>
  <c r="F20" l="1"/>
  <c r="J19"/>
  <c r="I19" s="1"/>
  <c r="J20" l="1"/>
  <c r="I20" s="1"/>
  <c r="F21"/>
  <c r="F22" l="1"/>
  <c r="J21"/>
  <c r="F23" l="1"/>
  <c r="J23" s="1"/>
  <c r="J22"/>
  <c r="I22" s="1"/>
  <c r="I23" l="1"/>
  <c r="I24" s="1"/>
  <c r="J24"/>
</calcChain>
</file>

<file path=xl/comments1.xml><?xml version="1.0" encoding="utf-8"?>
<comments xmlns="http://schemas.openxmlformats.org/spreadsheetml/2006/main">
  <authors>
    <author>Автор</author>
  </authors>
  <commentList>
    <comment ref="E1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</t>
        </r>
      </text>
    </comment>
  </commentList>
</comments>
</file>

<file path=xl/sharedStrings.xml><?xml version="1.0" encoding="utf-8"?>
<sst xmlns="http://schemas.openxmlformats.org/spreadsheetml/2006/main" count="30" uniqueCount="22">
  <si>
    <t>Яблоко</t>
  </si>
  <si>
    <t>Пряник</t>
  </si>
  <si>
    <t>8 - день</t>
  </si>
  <si>
    <t>Салат из свежей капусты</t>
  </si>
  <si>
    <t>Капуста</t>
  </si>
  <si>
    <t>Морковь</t>
  </si>
  <si>
    <t>Яйцо вареное шт.</t>
  </si>
  <si>
    <t>Сахар</t>
  </si>
  <si>
    <t>Масло растительное</t>
  </si>
  <si>
    <t>Суп картофельный с горохом</t>
  </si>
  <si>
    <t>Картофель</t>
  </si>
  <si>
    <t>Горох</t>
  </si>
  <si>
    <t>Лук репчатый</t>
  </si>
  <si>
    <t>Вода</t>
  </si>
  <si>
    <t>Плов из птицы</t>
  </si>
  <si>
    <t>Мясо птицы</t>
  </si>
  <si>
    <t>Масло сливочное</t>
  </si>
  <si>
    <t>Крупа рисовая</t>
  </si>
  <si>
    <t>Компот из свежих яблок</t>
  </si>
  <si>
    <t>Лимонная кислота</t>
  </si>
  <si>
    <t>Хлеб</t>
  </si>
  <si>
    <t>ИТОГО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</si>
</sst>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8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3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textRotation="90"/>
    </xf>
    <xf numFmtId="0" fontId="2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vertical="center"/>
    </xf>
    <xf numFmtId="164" fontId="4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textRotation="90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>
      <alignment vertical="center"/>
    </xf>
    <xf numFmtId="165" fontId="4" fillId="0" borderId="2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1" fillId="0" borderId="2" xfId="0" applyNumberFormat="1" applyFont="1" applyFill="1" applyBorder="1" applyAlignment="1">
      <alignment vertical="center"/>
    </xf>
    <xf numFmtId="0" fontId="4" fillId="0" borderId="2" xfId="0" applyNumberFormat="1" applyFont="1" applyFill="1" applyBorder="1" applyAlignment="1">
      <alignment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4"/>
  <sheetViews>
    <sheetView tabSelected="1" workbookViewId="0">
      <selection sqref="A1:XFD24"/>
    </sheetView>
  </sheetViews>
  <sheetFormatPr defaultRowHeight="15"/>
  <cols>
    <col min="3" max="3" width="19.5703125" customWidth="1"/>
    <col min="4" max="4" width="40.28515625" customWidth="1"/>
    <col min="10" max="10" width="10.140625" bestFit="1" customWidth="1"/>
  </cols>
  <sheetData>
    <row r="1" spans="1:15" s="5" customFormat="1" ht="15.75" customHeight="1">
      <c r="A1" s="1"/>
      <c r="B1" s="2"/>
      <c r="C1" s="2"/>
      <c r="D1" s="2"/>
      <c r="E1" s="2"/>
      <c r="F1" s="2"/>
      <c r="G1" s="2"/>
      <c r="H1" s="3"/>
      <c r="I1" s="3"/>
      <c r="J1" s="3"/>
      <c r="K1" s="4"/>
      <c r="N1" s="6"/>
    </row>
    <row r="2" spans="1:15" s="5" customFormat="1" ht="15.75" customHeight="1">
      <c r="A2" s="7" t="s">
        <v>2</v>
      </c>
      <c r="B2" s="8">
        <v>1</v>
      </c>
      <c r="C2" s="9" t="s">
        <v>3</v>
      </c>
      <c r="D2" s="10" t="s">
        <v>4</v>
      </c>
      <c r="E2" s="11">
        <v>0.06</v>
      </c>
      <c r="F2" s="12">
        <v>14</v>
      </c>
      <c r="G2" s="13">
        <v>35</v>
      </c>
      <c r="H2" s="14">
        <f>G2*E2</f>
        <v>2.1</v>
      </c>
      <c r="I2" s="15">
        <f>J2*G2</f>
        <v>29.4</v>
      </c>
      <c r="J2" s="16">
        <f>F2*E2</f>
        <v>0.84</v>
      </c>
      <c r="K2" s="4"/>
      <c r="N2" s="6"/>
    </row>
    <row r="3" spans="1:15" s="5" customFormat="1" ht="15.75" customHeight="1">
      <c r="A3" s="17"/>
      <c r="B3" s="18">
        <f>B2</f>
        <v>1</v>
      </c>
      <c r="C3" s="9"/>
      <c r="D3" s="10" t="s">
        <v>5</v>
      </c>
      <c r="E3" s="11">
        <v>8.0000000000000002E-3</v>
      </c>
      <c r="F3" s="19">
        <f>F2</f>
        <v>14</v>
      </c>
      <c r="G3" s="13">
        <v>50</v>
      </c>
      <c r="H3" s="14">
        <f t="shared" ref="H3:H11" si="0">G3*E3</f>
        <v>0.4</v>
      </c>
      <c r="I3" s="15">
        <f t="shared" ref="I3:I20" si="1">J3*G3</f>
        <v>5.6000000000000005</v>
      </c>
      <c r="J3" s="16">
        <f t="shared" ref="J3:J23" si="2">F3*E3</f>
        <v>0.112</v>
      </c>
      <c r="K3" s="4"/>
      <c r="N3" s="6"/>
    </row>
    <row r="4" spans="1:15" s="5" customFormat="1" ht="15.75" customHeight="1">
      <c r="A4" s="17"/>
      <c r="B4" s="18">
        <f t="shared" ref="B4:B23" si="3">B3</f>
        <v>1</v>
      </c>
      <c r="C4" s="9"/>
      <c r="D4" s="20" t="s">
        <v>6</v>
      </c>
      <c r="E4" s="21">
        <v>1</v>
      </c>
      <c r="F4" s="19">
        <f t="shared" ref="F4:F23" si="4">F3</f>
        <v>14</v>
      </c>
      <c r="G4" s="13">
        <v>7.4</v>
      </c>
      <c r="H4" s="14">
        <f t="shared" si="0"/>
        <v>7.4</v>
      </c>
      <c r="I4" s="15">
        <f t="shared" si="1"/>
        <v>103.60000000000001</v>
      </c>
      <c r="J4" s="16">
        <f t="shared" si="2"/>
        <v>14</v>
      </c>
      <c r="K4" s="4"/>
      <c r="N4" s="6"/>
    </row>
    <row r="5" spans="1:15" s="5" customFormat="1" ht="15.75" customHeight="1">
      <c r="A5" s="17"/>
      <c r="B5" s="18">
        <f t="shared" si="3"/>
        <v>1</v>
      </c>
      <c r="C5" s="9"/>
      <c r="D5" s="10" t="s">
        <v>7</v>
      </c>
      <c r="E5" s="11">
        <v>3.0000000000000001E-3</v>
      </c>
      <c r="F5" s="19">
        <f t="shared" si="4"/>
        <v>14</v>
      </c>
      <c r="G5" s="13">
        <v>55</v>
      </c>
      <c r="H5" s="14">
        <f t="shared" si="0"/>
        <v>0.16500000000000001</v>
      </c>
      <c r="I5" s="15">
        <f t="shared" si="1"/>
        <v>2.31</v>
      </c>
      <c r="J5" s="16">
        <f t="shared" si="2"/>
        <v>4.2000000000000003E-2</v>
      </c>
      <c r="K5" s="4"/>
      <c r="N5" s="6"/>
    </row>
    <row r="6" spans="1:15" s="5" customFormat="1" ht="15.75" customHeight="1">
      <c r="A6" s="17"/>
      <c r="B6" s="18">
        <f t="shared" si="3"/>
        <v>1</v>
      </c>
      <c r="C6" s="9"/>
      <c r="D6" s="20" t="s">
        <v>8</v>
      </c>
      <c r="E6" s="11">
        <v>3.0000000000000001E-3</v>
      </c>
      <c r="F6" s="19">
        <f t="shared" si="4"/>
        <v>14</v>
      </c>
      <c r="G6" s="12">
        <v>130</v>
      </c>
      <c r="H6" s="14">
        <f t="shared" si="0"/>
        <v>0.39</v>
      </c>
      <c r="I6" s="15">
        <f t="shared" si="1"/>
        <v>5.46</v>
      </c>
      <c r="J6" s="16">
        <f t="shared" si="2"/>
        <v>4.2000000000000003E-2</v>
      </c>
      <c r="K6" s="4"/>
      <c r="N6" s="6"/>
    </row>
    <row r="7" spans="1:15" s="5" customFormat="1" ht="15.75" customHeight="1">
      <c r="A7" s="17"/>
      <c r="B7" s="18">
        <f t="shared" si="3"/>
        <v>1</v>
      </c>
      <c r="C7" s="22" t="s">
        <v>9</v>
      </c>
      <c r="D7" s="10" t="s">
        <v>10</v>
      </c>
      <c r="E7" s="11">
        <v>0.1</v>
      </c>
      <c r="F7" s="19">
        <f t="shared" si="4"/>
        <v>14</v>
      </c>
      <c r="G7" s="12">
        <v>45</v>
      </c>
      <c r="H7" s="14">
        <f t="shared" si="0"/>
        <v>4.5</v>
      </c>
      <c r="I7" s="15">
        <f t="shared" si="1"/>
        <v>63.000000000000007</v>
      </c>
      <c r="J7" s="16">
        <f t="shared" si="2"/>
        <v>1.4000000000000001</v>
      </c>
      <c r="K7" s="4"/>
      <c r="N7" s="6"/>
    </row>
    <row r="8" spans="1:15" s="5" customFormat="1" ht="15.75" customHeight="1">
      <c r="A8" s="17"/>
      <c r="B8" s="18">
        <f t="shared" si="3"/>
        <v>1</v>
      </c>
      <c r="C8" s="23"/>
      <c r="D8" s="10" t="s">
        <v>11</v>
      </c>
      <c r="E8" s="11">
        <v>0.02</v>
      </c>
      <c r="F8" s="19">
        <f t="shared" si="4"/>
        <v>14</v>
      </c>
      <c r="G8" s="12">
        <v>50</v>
      </c>
      <c r="H8" s="14">
        <f t="shared" si="0"/>
        <v>1</v>
      </c>
      <c r="I8" s="15">
        <f t="shared" si="1"/>
        <v>14.000000000000002</v>
      </c>
      <c r="J8" s="16">
        <f t="shared" si="2"/>
        <v>0.28000000000000003</v>
      </c>
      <c r="K8" s="4"/>
      <c r="N8" s="6"/>
    </row>
    <row r="9" spans="1:15" s="5" customFormat="1" ht="15.75" customHeight="1">
      <c r="A9" s="17"/>
      <c r="B9" s="18">
        <f t="shared" si="3"/>
        <v>1</v>
      </c>
      <c r="C9" s="23"/>
      <c r="D9" s="10" t="s">
        <v>5</v>
      </c>
      <c r="E9" s="11">
        <v>1.3000000000000001E-2</v>
      </c>
      <c r="F9" s="19">
        <f t="shared" si="4"/>
        <v>14</v>
      </c>
      <c r="G9" s="12">
        <v>50</v>
      </c>
      <c r="H9" s="14">
        <f t="shared" si="0"/>
        <v>0.65</v>
      </c>
      <c r="I9" s="15">
        <f t="shared" si="1"/>
        <v>9.1000000000000014</v>
      </c>
      <c r="J9" s="16">
        <f t="shared" si="2"/>
        <v>0.18200000000000002</v>
      </c>
      <c r="K9" s="4"/>
      <c r="N9" s="6"/>
    </row>
    <row r="10" spans="1:15" s="5" customFormat="1" ht="15.75" customHeight="1">
      <c r="A10" s="17"/>
      <c r="B10" s="18">
        <f t="shared" si="3"/>
        <v>1</v>
      </c>
      <c r="C10" s="23"/>
      <c r="D10" s="20" t="s">
        <v>12</v>
      </c>
      <c r="E10" s="11">
        <v>1.2E-2</v>
      </c>
      <c r="F10" s="19">
        <f t="shared" si="4"/>
        <v>14</v>
      </c>
      <c r="G10" s="12">
        <v>25</v>
      </c>
      <c r="H10" s="14">
        <f t="shared" si="0"/>
        <v>0.3</v>
      </c>
      <c r="I10" s="15">
        <f t="shared" si="1"/>
        <v>4.2</v>
      </c>
      <c r="J10" s="16">
        <f t="shared" si="2"/>
        <v>0.16800000000000001</v>
      </c>
      <c r="K10" s="4"/>
      <c r="N10" s="6"/>
    </row>
    <row r="11" spans="1:15" s="5" customFormat="1" ht="15.75" customHeight="1">
      <c r="A11" s="17"/>
      <c r="B11" s="18">
        <f t="shared" si="3"/>
        <v>1</v>
      </c>
      <c r="C11" s="23"/>
      <c r="D11" s="20" t="s">
        <v>8</v>
      </c>
      <c r="E11" s="11">
        <v>5.0000000000000001E-3</v>
      </c>
      <c r="F11" s="19">
        <f t="shared" si="4"/>
        <v>14</v>
      </c>
      <c r="G11" s="12">
        <v>130</v>
      </c>
      <c r="H11" s="14">
        <f t="shared" si="0"/>
        <v>0.65</v>
      </c>
      <c r="I11" s="15">
        <f t="shared" si="1"/>
        <v>9.1000000000000014</v>
      </c>
      <c r="J11" s="16">
        <f t="shared" si="2"/>
        <v>7.0000000000000007E-2</v>
      </c>
      <c r="K11" s="4"/>
      <c r="N11" s="6"/>
    </row>
    <row r="12" spans="1:15" s="5" customFormat="1" ht="15.75" customHeight="1">
      <c r="A12" s="17"/>
      <c r="B12" s="18">
        <f t="shared" si="3"/>
        <v>1</v>
      </c>
      <c r="C12" s="24"/>
      <c r="D12" s="20" t="s">
        <v>13</v>
      </c>
      <c r="E12" s="11">
        <v>0.17499999999999999</v>
      </c>
      <c r="F12" s="19">
        <f t="shared" si="4"/>
        <v>14</v>
      </c>
      <c r="G12" s="25"/>
      <c r="H12" s="26"/>
      <c r="I12" s="15"/>
      <c r="J12" s="11">
        <f t="shared" si="2"/>
        <v>2.4499999999999997</v>
      </c>
      <c r="K12" s="4"/>
      <c r="L12" s="4"/>
      <c r="M12" s="4"/>
      <c r="N12" s="4"/>
      <c r="O12" s="4"/>
    </row>
    <row r="13" spans="1:15" s="5" customFormat="1" ht="15.75" customHeight="1">
      <c r="A13" s="17"/>
      <c r="B13" s="18">
        <f t="shared" si="3"/>
        <v>1</v>
      </c>
      <c r="C13" s="27" t="s">
        <v>14</v>
      </c>
      <c r="D13" s="10" t="s">
        <v>15</v>
      </c>
      <c r="E13" s="11">
        <f>H13/G13</f>
        <v>0.11882000000000005</v>
      </c>
      <c r="F13" s="19">
        <f t="shared" si="4"/>
        <v>14</v>
      </c>
      <c r="G13" s="12">
        <v>200</v>
      </c>
      <c r="H13" s="14">
        <f>61-H2-H3-H4-H5-H6-H7-H8-H9-H10-H11-H14-H15-H16-H17-H18-H19-H20-H22-H23</f>
        <v>23.76400000000001</v>
      </c>
      <c r="I13" s="15">
        <f t="shared" si="1"/>
        <v>332.69600000000014</v>
      </c>
      <c r="J13" s="16">
        <f t="shared" si="2"/>
        <v>1.6634800000000007</v>
      </c>
      <c r="K13" s="4"/>
      <c r="N13" s="6"/>
    </row>
    <row r="14" spans="1:15" s="5" customFormat="1" ht="15.75" customHeight="1">
      <c r="A14" s="17"/>
      <c r="B14" s="18">
        <f t="shared" si="3"/>
        <v>1</v>
      </c>
      <c r="C14" s="28"/>
      <c r="D14" s="10" t="s">
        <v>5</v>
      </c>
      <c r="E14" s="11">
        <v>0.02</v>
      </c>
      <c r="F14" s="19">
        <f t="shared" si="4"/>
        <v>14</v>
      </c>
      <c r="G14" s="13">
        <v>50</v>
      </c>
      <c r="H14" s="14">
        <f>G14*E14</f>
        <v>1</v>
      </c>
      <c r="I14" s="15">
        <f t="shared" si="1"/>
        <v>14.000000000000002</v>
      </c>
      <c r="J14" s="16">
        <f t="shared" si="2"/>
        <v>0.28000000000000003</v>
      </c>
      <c r="K14" s="4"/>
      <c r="N14" s="6"/>
    </row>
    <row r="15" spans="1:15" s="5" customFormat="1" ht="15.75" customHeight="1">
      <c r="A15" s="17"/>
      <c r="B15" s="18">
        <f t="shared" si="3"/>
        <v>1</v>
      </c>
      <c r="C15" s="28"/>
      <c r="D15" s="20" t="s">
        <v>12</v>
      </c>
      <c r="E15" s="11">
        <v>1.2999999999999999E-2</v>
      </c>
      <c r="F15" s="19">
        <f t="shared" si="4"/>
        <v>14</v>
      </c>
      <c r="G15" s="12">
        <v>25</v>
      </c>
      <c r="H15" s="14">
        <f t="shared" ref="H15" si="5">G15*E15</f>
        <v>0.32500000000000001</v>
      </c>
      <c r="I15" s="15">
        <f t="shared" si="1"/>
        <v>4.55</v>
      </c>
      <c r="J15" s="16">
        <f t="shared" si="2"/>
        <v>0.182</v>
      </c>
      <c r="K15" s="4"/>
      <c r="N15" s="6"/>
    </row>
    <row r="16" spans="1:15" s="5" customFormat="1" ht="15.75" customHeight="1">
      <c r="A16" s="17"/>
      <c r="B16" s="18">
        <f t="shared" si="3"/>
        <v>1</v>
      </c>
      <c r="C16" s="28"/>
      <c r="D16" s="20" t="s">
        <v>16</v>
      </c>
      <c r="E16" s="11">
        <v>0.01</v>
      </c>
      <c r="F16" s="19">
        <f t="shared" si="4"/>
        <v>14</v>
      </c>
      <c r="G16" s="12">
        <v>530</v>
      </c>
      <c r="H16" s="14">
        <f>G16*E16</f>
        <v>5.3</v>
      </c>
      <c r="I16" s="15">
        <f t="shared" si="1"/>
        <v>74.2</v>
      </c>
      <c r="J16" s="16">
        <f t="shared" si="2"/>
        <v>0.14000000000000001</v>
      </c>
      <c r="K16" s="4"/>
      <c r="N16" s="6"/>
    </row>
    <row r="17" spans="1:15" s="5" customFormat="1" ht="15.75" customHeight="1">
      <c r="A17" s="17"/>
      <c r="B17" s="18">
        <f t="shared" si="3"/>
        <v>1</v>
      </c>
      <c r="C17" s="29"/>
      <c r="D17" s="20" t="s">
        <v>17</v>
      </c>
      <c r="E17" s="11">
        <v>5.8000000000000003E-2</v>
      </c>
      <c r="F17" s="19">
        <f t="shared" si="4"/>
        <v>14</v>
      </c>
      <c r="G17" s="12">
        <v>55</v>
      </c>
      <c r="H17" s="14">
        <f t="shared" ref="H17:H20" si="6">G17*E17</f>
        <v>3.19</v>
      </c>
      <c r="I17" s="15">
        <f t="shared" si="1"/>
        <v>44.660000000000004</v>
      </c>
      <c r="J17" s="16">
        <f t="shared" si="2"/>
        <v>0.81200000000000006</v>
      </c>
      <c r="K17" s="4"/>
      <c r="N17" s="6"/>
    </row>
    <row r="18" spans="1:15" s="5" customFormat="1" ht="15.75" customHeight="1">
      <c r="A18" s="17"/>
      <c r="B18" s="18">
        <f t="shared" si="3"/>
        <v>1</v>
      </c>
      <c r="C18" s="22" t="s">
        <v>18</v>
      </c>
      <c r="D18" s="10" t="s">
        <v>0</v>
      </c>
      <c r="E18" s="11">
        <v>4.5999999999999999E-2</v>
      </c>
      <c r="F18" s="19">
        <f t="shared" si="4"/>
        <v>14</v>
      </c>
      <c r="G18" s="12">
        <v>50</v>
      </c>
      <c r="H18" s="14">
        <f t="shared" si="6"/>
        <v>2.2999999999999998</v>
      </c>
      <c r="I18" s="15">
        <f t="shared" si="1"/>
        <v>32.200000000000003</v>
      </c>
      <c r="J18" s="16">
        <f t="shared" si="2"/>
        <v>0.64400000000000002</v>
      </c>
      <c r="K18" s="4"/>
      <c r="N18" s="6"/>
    </row>
    <row r="19" spans="1:15" s="31" customFormat="1" ht="15.75" customHeight="1">
      <c r="A19" s="17"/>
      <c r="B19" s="18">
        <f t="shared" si="3"/>
        <v>1</v>
      </c>
      <c r="C19" s="23"/>
      <c r="D19" s="10" t="s">
        <v>7</v>
      </c>
      <c r="E19" s="11">
        <v>2.4E-2</v>
      </c>
      <c r="F19" s="19">
        <f t="shared" si="4"/>
        <v>14</v>
      </c>
      <c r="G19" s="12">
        <v>55</v>
      </c>
      <c r="H19" s="14">
        <f t="shared" si="6"/>
        <v>1.32</v>
      </c>
      <c r="I19" s="15">
        <f t="shared" si="1"/>
        <v>18.48</v>
      </c>
      <c r="J19" s="16">
        <f t="shared" si="2"/>
        <v>0.33600000000000002</v>
      </c>
      <c r="K19" s="4"/>
      <c r="L19" s="30"/>
      <c r="N19" s="32"/>
    </row>
    <row r="20" spans="1:15" s="5" customFormat="1" ht="15.75" customHeight="1">
      <c r="A20" s="17"/>
      <c r="B20" s="18">
        <f t="shared" si="3"/>
        <v>1</v>
      </c>
      <c r="C20" s="23"/>
      <c r="D20" s="10" t="s">
        <v>19</v>
      </c>
      <c r="E20" s="21">
        <v>2.0000000000000001E-4</v>
      </c>
      <c r="F20" s="19">
        <f t="shared" si="4"/>
        <v>14</v>
      </c>
      <c r="G20" s="12">
        <v>330</v>
      </c>
      <c r="H20" s="14">
        <f t="shared" si="6"/>
        <v>6.6000000000000003E-2</v>
      </c>
      <c r="I20" s="15">
        <f t="shared" si="1"/>
        <v>0.92400000000000004</v>
      </c>
      <c r="J20" s="16">
        <f t="shared" si="2"/>
        <v>2.8E-3</v>
      </c>
      <c r="K20" s="4"/>
      <c r="N20" s="6"/>
    </row>
    <row r="21" spans="1:15" s="5" customFormat="1" ht="15.75" customHeight="1">
      <c r="A21" s="17"/>
      <c r="B21" s="18">
        <f t="shared" si="3"/>
        <v>1</v>
      </c>
      <c r="C21" s="24"/>
      <c r="D21" s="10" t="s">
        <v>13</v>
      </c>
      <c r="E21" s="11">
        <v>0.17199999999999999</v>
      </c>
      <c r="F21" s="19">
        <f t="shared" si="4"/>
        <v>14</v>
      </c>
      <c r="G21" s="12"/>
      <c r="H21" s="14"/>
      <c r="I21" s="15"/>
      <c r="J21" s="16">
        <f t="shared" si="2"/>
        <v>2.4079999999999999</v>
      </c>
      <c r="K21" s="4"/>
      <c r="L21" s="4"/>
      <c r="M21" s="4"/>
      <c r="N21" s="4"/>
      <c r="O21" s="4"/>
    </row>
    <row r="22" spans="1:15" s="5" customFormat="1" ht="15.75" customHeight="1">
      <c r="A22" s="17"/>
      <c r="B22" s="18">
        <f t="shared" si="3"/>
        <v>1</v>
      </c>
      <c r="C22" s="15" t="s">
        <v>20</v>
      </c>
      <c r="D22" s="33" t="s">
        <v>20</v>
      </c>
      <c r="E22" s="11">
        <v>0.04</v>
      </c>
      <c r="F22" s="19">
        <f t="shared" si="4"/>
        <v>14</v>
      </c>
      <c r="G22" s="12">
        <v>42</v>
      </c>
      <c r="H22" s="14">
        <f t="shared" ref="H22" si="7">G22*E22</f>
        <v>1.68</v>
      </c>
      <c r="I22" s="15">
        <f t="shared" ref="I22:I23" si="8">J22*G22</f>
        <v>23.520000000000003</v>
      </c>
      <c r="J22" s="16">
        <f t="shared" si="2"/>
        <v>0.56000000000000005</v>
      </c>
      <c r="K22" s="4"/>
      <c r="N22" s="6"/>
    </row>
    <row r="23" spans="1:15" s="5" customFormat="1" ht="15.75" customHeight="1">
      <c r="A23" s="17"/>
      <c r="B23" s="18">
        <f t="shared" si="3"/>
        <v>1</v>
      </c>
      <c r="C23" s="14" t="s">
        <v>1</v>
      </c>
      <c r="D23" s="34" t="s">
        <v>1</v>
      </c>
      <c r="E23" s="11">
        <v>0.05</v>
      </c>
      <c r="F23" s="19">
        <f t="shared" si="4"/>
        <v>14</v>
      </c>
      <c r="G23" s="25">
        <v>90</v>
      </c>
      <c r="H23" s="14">
        <f>G23*E23</f>
        <v>4.5</v>
      </c>
      <c r="I23" s="15">
        <f t="shared" si="8"/>
        <v>63.000000000000007</v>
      </c>
      <c r="J23" s="16">
        <f t="shared" si="2"/>
        <v>0.70000000000000007</v>
      </c>
      <c r="K23" s="4"/>
      <c r="N23" s="6"/>
    </row>
    <row r="24" spans="1:15" s="5" customFormat="1" ht="15.75" customHeight="1">
      <c r="A24" s="35" t="s">
        <v>21</v>
      </c>
      <c r="B24" s="35"/>
      <c r="C24" s="35"/>
      <c r="D24" s="35"/>
      <c r="E24" s="36"/>
      <c r="F24" s="36"/>
      <c r="G24" s="36"/>
      <c r="H24" s="37">
        <f>SUM(H2:H23)</f>
        <v>61.000000000000007</v>
      </c>
      <c r="I24" s="37">
        <f>SUM(I2:I23)</f>
        <v>854.00000000000011</v>
      </c>
      <c r="J24" s="37">
        <f>SUM(J2:J23)</f>
        <v>27.314279999999997</v>
      </c>
      <c r="K24" s="4"/>
      <c r="L24" s="4"/>
      <c r="M24" s="4"/>
      <c r="N24" s="4"/>
      <c r="O24" s="4"/>
    </row>
  </sheetData>
  <mergeCells count="6">
    <mergeCell ref="A2:A23"/>
    <mergeCell ref="C2:C6"/>
    <mergeCell ref="C7:C12"/>
    <mergeCell ref="C13:C17"/>
    <mergeCell ref="C18:C21"/>
    <mergeCell ref="A24:D24"/>
  </mergeCells>
  <pageMargins left="0.7" right="0.7" top="0.75" bottom="0.75" header="0.3" footer="0.3"/>
  <pageSetup paperSize="9" orientation="portrait" horizontalDpi="180" verticalDpi="18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2021-10-05T06:03:06Z</dcterms:modified>
</cp:coreProperties>
</file>